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部门综合预算收支总表" sheetId="1" r:id="rId1"/>
    <sheet name="财政拨款支出预算表（按功能科目分）" sheetId="2" r:id="rId2"/>
    <sheet name="财政拨款支出预算表（按经济分类科目分）" sheetId="3" r:id="rId3"/>
    <sheet name="财政拨款“三公”经费及会议费、培训费支出预算表" sheetId="4" r:id="rId4"/>
  </sheets>
  <definedNames>
    <definedName name="_xlnm.Print_Area" localSheetId="0">'部门综合预算收支总表'!$A$1:$F$39</definedName>
    <definedName name="_xlnm.Print_Area" localSheetId="3">'财政拨款“三公”经费及会议费、培训费支出预算表'!$A$1:$K$10</definedName>
    <definedName name="_xlnm.Print_Area" localSheetId="1">'财政拨款支出预算表（按功能科目分）'!$A$1:$F$20</definedName>
    <definedName name="_xlnm.Print_Area" localSheetId="2">'财政拨款支出预算表（按经济分类科目分）'!$A$1:$F$32</definedName>
    <definedName name="_xlnm.Print_Titles" localSheetId="0">'部门综合预算收支总表'!$1:$5</definedName>
    <definedName name="_xlnm.Print_Titles" localSheetId="3">'财政拨款“三公”经费及会议费、培训费支出预算表'!$1:$7</definedName>
    <definedName name="_xlnm.Print_Titles" localSheetId="1">'财政拨款支出预算表（按功能科目分）'!$1:$5</definedName>
    <definedName name="_xlnm.Print_Titles" localSheetId="2">'财政拨款支出预算表（按经济分类科目分）'!$1:$5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<sst xmlns="http://schemas.openxmlformats.org/spreadsheetml/2006/main" count="199" uniqueCount="171">
  <si>
    <t xml:space="preserve">  会议费</t>
  </si>
  <si>
    <t>二十四.其他支出</t>
  </si>
  <si>
    <t>一、财政拨款</t>
  </si>
  <si>
    <t>支出总计</t>
  </si>
  <si>
    <t xml:space="preserve">    转移性支出</t>
  </si>
  <si>
    <t>对个人和家庭的补助</t>
  </si>
  <si>
    <t xml:space="preserve">  30215</t>
  </si>
  <si>
    <t xml:space="preserve">  30211</t>
  </si>
  <si>
    <t>二、上级补助收入</t>
  </si>
  <si>
    <t>基本支出</t>
  </si>
  <si>
    <t>财政拨款“三公”经费及会议费、培训费支出预算表</t>
  </si>
  <si>
    <t xml:space="preserve">  30101</t>
  </si>
  <si>
    <t>收入总计</t>
  </si>
  <si>
    <t>支                        出</t>
  </si>
  <si>
    <t xml:space="preserve">  205001</t>
  </si>
  <si>
    <t xml:space="preserve">  30202</t>
  </si>
  <si>
    <t>五、附属单位上缴收入</t>
  </si>
  <si>
    <t>九.社会保险基金支出</t>
  </si>
  <si>
    <t>上年结转</t>
  </si>
  <si>
    <t>因公出国（境）费用</t>
  </si>
  <si>
    <t xml:space="preserve">  其他对个人和家庭补助</t>
  </si>
  <si>
    <t>三、事业收入</t>
  </si>
  <si>
    <t xml:space="preserve">  30302</t>
  </si>
  <si>
    <t xml:space="preserve">  20508</t>
  </si>
  <si>
    <t xml:space="preserve">  住房改革支出</t>
  </si>
  <si>
    <t>一．一般公共服务支出</t>
  </si>
  <si>
    <t>陕西省地方志办公室</t>
  </si>
  <si>
    <t>一般公共服务支出</t>
  </si>
  <si>
    <t>支出功能分科目（按大类）</t>
  </si>
  <si>
    <t>本年支出合计</t>
  </si>
  <si>
    <t xml:space="preserve">  30311</t>
  </si>
  <si>
    <t xml:space="preserve">  生活补助</t>
  </si>
  <si>
    <t xml:space="preserve">  社会保障缴费</t>
  </si>
  <si>
    <t xml:space="preserve">    商品和服务支出</t>
  </si>
  <si>
    <t>公务用车购置费</t>
  </si>
  <si>
    <t>本年收入合计</t>
  </si>
  <si>
    <t>十二．城乡社区支出</t>
  </si>
  <si>
    <t>四、事业单位经营收入</t>
  </si>
  <si>
    <t xml:space="preserve">  培训费</t>
  </si>
  <si>
    <t>合计</t>
  </si>
  <si>
    <t>208</t>
  </si>
  <si>
    <t>项    目</t>
  </si>
  <si>
    <t>十九.国土海洋气象等支出</t>
  </si>
  <si>
    <t>五、对附属单位补助支出</t>
  </si>
  <si>
    <t xml:space="preserve">    对企事业单位的补助</t>
  </si>
  <si>
    <t xml:space="preserve">  (一)、公共预算拨款</t>
  </si>
  <si>
    <t xml:space="preserve">  30228</t>
  </si>
  <si>
    <t>支出经济科目（按大类）</t>
  </si>
  <si>
    <t>303</t>
  </si>
  <si>
    <t>部门预算财政拨款支出预算表（按功能科目分）</t>
  </si>
  <si>
    <t xml:space="preserve">  退休费</t>
  </si>
  <si>
    <t xml:space="preserve">    其中：财政拨款资金结转</t>
  </si>
  <si>
    <t>二十二.预备费</t>
  </si>
  <si>
    <t xml:space="preserve">    归口管理的行政单位离退休</t>
  </si>
  <si>
    <t xml:space="preserve">    工资福利支出</t>
  </si>
  <si>
    <t xml:space="preserve">  30216</t>
  </si>
  <si>
    <t xml:space="preserve">  公务用车运行维护费</t>
  </si>
  <si>
    <t xml:space="preserve">    2010399</t>
  </si>
  <si>
    <t xml:space="preserve">    2010350</t>
  </si>
  <si>
    <t>功能科目编码</t>
  </si>
  <si>
    <t>三、上缴上级支出</t>
  </si>
  <si>
    <t xml:space="preserve">  劳务费</t>
  </si>
  <si>
    <t>十．医疗卫生与计划生育支出</t>
  </si>
  <si>
    <t xml:space="preserve">  30102</t>
  </si>
  <si>
    <t>221</t>
  </si>
  <si>
    <t>二．外交支出</t>
  </si>
  <si>
    <t xml:space="preserve">  30201</t>
  </si>
  <si>
    <t xml:space="preserve">  30209</t>
  </si>
  <si>
    <t xml:space="preserve">    培训支出</t>
  </si>
  <si>
    <t xml:space="preserve">    2080501</t>
  </si>
  <si>
    <t>六、其他收入</t>
  </si>
  <si>
    <t xml:space="preserve">  其他工资福利支出</t>
  </si>
  <si>
    <t xml:space="preserve">  办公费</t>
  </si>
  <si>
    <t xml:space="preserve">    其他支出</t>
  </si>
  <si>
    <t xml:space="preserve">  其他商品和服务支出</t>
  </si>
  <si>
    <t>二十三.国债还本付息支出</t>
  </si>
  <si>
    <t>十六．商业服务业等支出</t>
  </si>
  <si>
    <t>预算数</t>
  </si>
  <si>
    <t xml:space="preserve">  (二)、政府性基金拨款</t>
  </si>
  <si>
    <t xml:space="preserve">  津贴补贴</t>
  </si>
  <si>
    <t>经济科目编码</t>
  </si>
  <si>
    <t xml:space="preserve">  陕西省地方志办公室本级</t>
  </si>
  <si>
    <t xml:space="preserve">  22102</t>
  </si>
  <si>
    <t>公务接待费</t>
  </si>
  <si>
    <t>单位编码</t>
  </si>
  <si>
    <t>二十一.粮油物资储备支出</t>
  </si>
  <si>
    <t xml:space="preserve">  30227</t>
  </si>
  <si>
    <t>单位：万元</t>
  </si>
  <si>
    <t xml:space="preserve">    2010301</t>
  </si>
  <si>
    <t xml:space="preserve">  福利费</t>
  </si>
  <si>
    <t>小计</t>
  </si>
  <si>
    <t>302</t>
  </si>
  <si>
    <t>工资福利支出</t>
  </si>
  <si>
    <t>部门综合收支总表</t>
  </si>
  <si>
    <t xml:space="preserve">  30213</t>
  </si>
  <si>
    <t xml:space="preserve">  30299</t>
  </si>
  <si>
    <t xml:space="preserve">  30217</t>
  </si>
  <si>
    <t>培训费</t>
  </si>
  <si>
    <t xml:space="preserve">  行政事业单位离退休</t>
  </si>
  <si>
    <t>备注</t>
  </si>
  <si>
    <t>项目支出</t>
  </si>
  <si>
    <t xml:space="preserve">  20103</t>
  </si>
  <si>
    <t xml:space="preserve">    其他政府办公厅（室）及相关机构事务支出</t>
  </si>
  <si>
    <t xml:space="preserve">    对个人和家庭的补助</t>
  </si>
  <si>
    <t xml:space="preserve">    2050803</t>
  </si>
  <si>
    <t>二十.住房保障支出</t>
  </si>
  <si>
    <t>十四．交通运输支出</t>
  </si>
  <si>
    <t>八．社会保障和就业支出</t>
  </si>
  <si>
    <t xml:space="preserve">  工会经费</t>
  </si>
  <si>
    <t>十七．金融支出</t>
  </si>
  <si>
    <t xml:space="preserve">  30208</t>
  </si>
  <si>
    <t xml:space="preserve">    其中：纳入财政专户管理的收费</t>
  </si>
  <si>
    <t>**</t>
  </si>
  <si>
    <t>三．国防支出</t>
  </si>
  <si>
    <t>收                   入</t>
  </si>
  <si>
    <t>商品和服务支出</t>
  </si>
  <si>
    <t>四、事业单位经营支出</t>
  </si>
  <si>
    <t xml:space="preserve">  取暖费</t>
  </si>
  <si>
    <t>四．公共安全支出</t>
  </si>
  <si>
    <t>社会保障和就业支出</t>
  </si>
  <si>
    <t xml:space="preserve">  公务接待费</t>
  </si>
  <si>
    <t xml:space="preserve">  30399</t>
  </si>
  <si>
    <t>部门预算财政拨款支出预算表（按经济分类科目分）</t>
  </si>
  <si>
    <t xml:space="preserve">  进修及培训</t>
  </si>
  <si>
    <t>结转下年</t>
  </si>
  <si>
    <t xml:space="preserve">    2210201</t>
  </si>
  <si>
    <t>十一．节能环保支出</t>
  </si>
  <si>
    <t>会议费</t>
  </si>
  <si>
    <t xml:space="preserve">    行政运行</t>
  </si>
  <si>
    <t>教育支出</t>
  </si>
  <si>
    <t>用事业基金弥补收支差额</t>
  </si>
  <si>
    <t xml:space="preserve">    其他资本性支出</t>
  </si>
  <si>
    <t>单位名称</t>
  </si>
  <si>
    <t>十五.资源勘探信息等支出</t>
  </si>
  <si>
    <t>五．教育支出</t>
  </si>
  <si>
    <t>301</t>
  </si>
  <si>
    <t xml:space="preserve">  住房公积金</t>
  </si>
  <si>
    <t xml:space="preserve">  20805</t>
  </si>
  <si>
    <t xml:space="preserve">  30199</t>
  </si>
  <si>
    <t xml:space="preserve">    事业运行</t>
  </si>
  <si>
    <t xml:space="preserve">  30210</t>
  </si>
  <si>
    <t>经济科目名称</t>
  </si>
  <si>
    <t>住房保障支出</t>
  </si>
  <si>
    <t xml:space="preserve">  基本工资</t>
  </si>
  <si>
    <t xml:space="preserve">  30104</t>
  </si>
  <si>
    <t>二十五.转移性支出</t>
  </si>
  <si>
    <t xml:space="preserve">  30207</t>
  </si>
  <si>
    <t xml:space="preserve">    基本建设支出</t>
  </si>
  <si>
    <t>二、项目支出</t>
  </si>
  <si>
    <t xml:space="preserve">  邮电费</t>
  </si>
  <si>
    <t>财政拨款安排的“三公”经费预算</t>
  </si>
  <si>
    <t>功能科目名称</t>
  </si>
  <si>
    <t xml:space="preserve">  政府办公厅（室）及相关机构事务</t>
  </si>
  <si>
    <t>十八．援助其他地区支出</t>
  </si>
  <si>
    <t>十三．农林水支出</t>
  </si>
  <si>
    <t>公务用车购置及运行维护费</t>
  </si>
  <si>
    <t xml:space="preserve">         非财政拨款资金结余</t>
  </si>
  <si>
    <t>六．科学技术支出</t>
  </si>
  <si>
    <t>一、基本支出</t>
  </si>
  <si>
    <t xml:space="preserve">  30310</t>
  </si>
  <si>
    <t xml:space="preserve">  印刷费</t>
  </si>
  <si>
    <t xml:space="preserve">  维修(护)费</t>
  </si>
  <si>
    <t xml:space="preserve">  差旅费</t>
  </si>
  <si>
    <t xml:space="preserve">    债务利息支出</t>
  </si>
  <si>
    <t>201</t>
  </si>
  <si>
    <t>205</t>
  </si>
  <si>
    <t xml:space="preserve">  其他交通费用</t>
  </si>
  <si>
    <t xml:space="preserve">  30229</t>
  </si>
  <si>
    <t>七．文化体育与传媒支出</t>
  </si>
  <si>
    <t>公务用车运行维护费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</si>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</sst>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2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NumberForma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2" fontId="0" fillId="0" borderId="10" xfId="0" applyNumberForma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4.160156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2"/>
      <c r="B1" s="2"/>
      <c r="C1" s="2"/>
      <c r="D1" s="2"/>
      <c r="E1" s="2"/>
      <c r="F1" s="3"/>
    </row>
    <row r="2" spans="1:6" ht="22.5" customHeight="1">
      <c r="A2" s="13" t="s">
        <v>93</v>
      </c>
      <c r="B2" s="4"/>
      <c r="C2" s="4"/>
      <c r="D2" s="4"/>
      <c r="E2" s="4"/>
      <c r="F2" s="4"/>
    </row>
    <row r="3" spans="1:6" ht="22.5" customHeight="1">
      <c r="A3" s="45"/>
      <c r="B3" s="45"/>
      <c r="C3" s="5"/>
      <c r="D3" s="5"/>
      <c r="E3" s="6"/>
      <c r="F3" s="7" t="s">
        <v>87</v>
      </c>
    </row>
    <row r="4" spans="1:6" ht="22.5" customHeight="1">
      <c r="A4" s="46" t="s">
        <v>114</v>
      </c>
      <c r="B4" s="46"/>
      <c r="C4" s="46" t="s">
        <v>13</v>
      </c>
      <c r="D4" s="46"/>
      <c r="E4" s="46"/>
      <c r="F4" s="46"/>
    </row>
    <row r="5" spans="1:6" ht="22.5" customHeight="1">
      <c r="A5" s="14" t="s">
        <v>41</v>
      </c>
      <c r="B5" s="14" t="s">
        <v>77</v>
      </c>
      <c r="C5" s="14" t="s">
        <v>28</v>
      </c>
      <c r="D5" s="15" t="s">
        <v>77</v>
      </c>
      <c r="E5" s="14" t="s">
        <v>47</v>
      </c>
      <c r="F5" s="14" t="s">
        <v>77</v>
      </c>
    </row>
    <row r="6" spans="1:6" ht="22.5" customHeight="1">
      <c r="A6" s="16" t="s">
        <v>2</v>
      </c>
      <c r="B6" s="24">
        <v>683.18</v>
      </c>
      <c r="C6" s="17" t="s">
        <v>25</v>
      </c>
      <c r="D6" s="29">
        <v>507.28</v>
      </c>
      <c r="E6" s="18" t="s">
        <v>158</v>
      </c>
      <c r="F6" s="29">
        <v>545.14</v>
      </c>
    </row>
    <row r="7" spans="1:6" ht="22.5" customHeight="1">
      <c r="A7" s="19" t="s">
        <v>45</v>
      </c>
      <c r="B7" s="24">
        <v>683.18</v>
      </c>
      <c r="C7" s="17" t="s">
        <v>65</v>
      </c>
      <c r="D7" s="29">
        <v>0</v>
      </c>
      <c r="E7" s="18" t="s">
        <v>54</v>
      </c>
      <c r="F7" s="29">
        <v>247.92</v>
      </c>
    </row>
    <row r="8" spans="1:6" ht="22.5" customHeight="1">
      <c r="A8" s="19" t="s">
        <v>78</v>
      </c>
      <c r="B8" s="24">
        <v>0</v>
      </c>
      <c r="C8" s="17" t="s">
        <v>113</v>
      </c>
      <c r="D8" s="29">
        <v>0</v>
      </c>
      <c r="E8" s="18" t="s">
        <v>33</v>
      </c>
      <c r="F8" s="29">
        <v>141.32</v>
      </c>
    </row>
    <row r="9" spans="1:6" ht="22.5" customHeight="1">
      <c r="A9" s="16" t="s">
        <v>8</v>
      </c>
      <c r="B9" s="24">
        <v>0</v>
      </c>
      <c r="C9" s="17" t="s">
        <v>118</v>
      </c>
      <c r="D9" s="29">
        <v>0</v>
      </c>
      <c r="E9" s="20" t="s">
        <v>103</v>
      </c>
      <c r="F9" s="29">
        <v>155.9</v>
      </c>
    </row>
    <row r="10" spans="1:6" ht="22.5" customHeight="1">
      <c r="A10" s="16" t="s">
        <v>21</v>
      </c>
      <c r="B10" s="24">
        <v>0</v>
      </c>
      <c r="C10" s="17" t="s">
        <v>134</v>
      </c>
      <c r="D10" s="29">
        <v>20</v>
      </c>
      <c r="E10" s="20" t="s">
        <v>148</v>
      </c>
      <c r="F10" s="29">
        <v>138.04</v>
      </c>
    </row>
    <row r="11" spans="1:6" ht="22.5" customHeight="1">
      <c r="A11" s="19" t="s">
        <v>111</v>
      </c>
      <c r="B11" s="24">
        <v>0</v>
      </c>
      <c r="C11" s="17" t="s">
        <v>157</v>
      </c>
      <c r="D11" s="29">
        <v>0</v>
      </c>
      <c r="E11" s="18" t="s">
        <v>54</v>
      </c>
      <c r="F11" s="29">
        <v>0</v>
      </c>
    </row>
    <row r="12" spans="1:6" ht="22.5" customHeight="1">
      <c r="A12" s="19" t="s">
        <v>37</v>
      </c>
      <c r="B12" s="24">
        <v>0</v>
      </c>
      <c r="C12" s="17" t="s">
        <v>168</v>
      </c>
      <c r="D12" s="29">
        <v>0</v>
      </c>
      <c r="E12" s="20" t="s">
        <v>33</v>
      </c>
      <c r="F12" s="29">
        <v>138.04</v>
      </c>
    </row>
    <row r="13" spans="1:6" ht="22.5" customHeight="1">
      <c r="A13" s="21" t="s">
        <v>16</v>
      </c>
      <c r="B13" s="24">
        <v>0</v>
      </c>
      <c r="C13" s="17" t="s">
        <v>107</v>
      </c>
      <c r="D13" s="29">
        <v>132.5</v>
      </c>
      <c r="E13" s="20" t="s">
        <v>103</v>
      </c>
      <c r="F13" s="29">
        <v>0</v>
      </c>
    </row>
    <row r="14" spans="1:6" ht="22.5" customHeight="1">
      <c r="A14" s="21" t="s">
        <v>70</v>
      </c>
      <c r="B14" s="24">
        <v>0</v>
      </c>
      <c r="C14" s="17" t="s">
        <v>17</v>
      </c>
      <c r="D14" s="29">
        <v>0</v>
      </c>
      <c r="E14" s="20" t="s">
        <v>44</v>
      </c>
      <c r="F14" s="29">
        <v>0</v>
      </c>
    </row>
    <row r="15" spans="1:6" ht="22.5" customHeight="1">
      <c r="A15" s="22"/>
      <c r="B15" s="23"/>
      <c r="C15" s="17" t="s">
        <v>62</v>
      </c>
      <c r="D15" s="29">
        <v>0</v>
      </c>
      <c r="E15" s="20" t="s">
        <v>4</v>
      </c>
      <c r="F15" s="29">
        <v>0</v>
      </c>
    </row>
    <row r="16" spans="1:6" ht="22.5" customHeight="1">
      <c r="A16" s="22"/>
      <c r="B16" s="23"/>
      <c r="C16" s="17" t="s">
        <v>126</v>
      </c>
      <c r="D16" s="29">
        <v>0</v>
      </c>
      <c r="E16" s="20" t="s">
        <v>163</v>
      </c>
      <c r="F16" s="29">
        <v>0</v>
      </c>
    </row>
    <row r="17" spans="1:6" ht="22.5" customHeight="1">
      <c r="A17" s="22"/>
      <c r="B17" s="23"/>
      <c r="C17" s="17" t="s">
        <v>36</v>
      </c>
      <c r="D17" s="29">
        <v>0</v>
      </c>
      <c r="E17" s="20" t="s">
        <v>147</v>
      </c>
      <c r="F17" s="29">
        <v>0</v>
      </c>
    </row>
    <row r="18" spans="1:6" ht="22.5" customHeight="1">
      <c r="A18" s="22"/>
      <c r="B18" s="23"/>
      <c r="C18" s="17" t="s">
        <v>154</v>
      </c>
      <c r="D18" s="29">
        <v>0</v>
      </c>
      <c r="E18" s="20" t="s">
        <v>131</v>
      </c>
      <c r="F18" s="29">
        <v>0</v>
      </c>
    </row>
    <row r="19" spans="1:6" ht="22.5" customHeight="1">
      <c r="A19" s="21"/>
      <c r="B19" s="23"/>
      <c r="C19" s="17" t="s">
        <v>106</v>
      </c>
      <c r="D19" s="29">
        <v>0</v>
      </c>
      <c r="E19" s="20" t="s">
        <v>73</v>
      </c>
      <c r="F19" s="29">
        <v>0</v>
      </c>
    </row>
    <row r="20" spans="1:6" ht="22.5" customHeight="1">
      <c r="A20" s="21"/>
      <c r="B20" s="24"/>
      <c r="C20" s="17" t="s">
        <v>133</v>
      </c>
      <c r="D20" s="29">
        <v>0</v>
      </c>
      <c r="E20" s="25" t="s">
        <v>60</v>
      </c>
      <c r="F20" s="29">
        <v>0</v>
      </c>
    </row>
    <row r="21" spans="1:6" ht="22.5" customHeight="1">
      <c r="A21" s="26"/>
      <c r="B21" s="24"/>
      <c r="C21" s="17" t="s">
        <v>76</v>
      </c>
      <c r="D21" s="29">
        <v>0</v>
      </c>
      <c r="E21" s="25" t="s">
        <v>116</v>
      </c>
      <c r="F21" s="29">
        <v>0</v>
      </c>
    </row>
    <row r="22" spans="1:6" ht="18" customHeight="1">
      <c r="A22" s="22"/>
      <c r="B22" s="24"/>
      <c r="C22" s="17" t="s">
        <v>109</v>
      </c>
      <c r="D22" s="29">
        <v>0</v>
      </c>
      <c r="E22" s="25" t="s">
        <v>43</v>
      </c>
      <c r="F22" s="29">
        <v>0</v>
      </c>
    </row>
    <row r="23" spans="1:6" ht="22.5" customHeight="1">
      <c r="A23" s="27"/>
      <c r="B23" s="24"/>
      <c r="C23" s="17" t="s">
        <v>153</v>
      </c>
      <c r="D23" s="29">
        <v>0</v>
      </c>
      <c r="E23" s="28"/>
      <c r="F23" s="29"/>
    </row>
    <row r="24" spans="1:6" ht="22.5" customHeight="1">
      <c r="A24" s="27"/>
      <c r="B24" s="24"/>
      <c r="C24" s="17" t="s">
        <v>42</v>
      </c>
      <c r="D24" s="29">
        <v>0</v>
      </c>
      <c r="E24" s="28"/>
      <c r="F24" s="29"/>
    </row>
    <row r="25" spans="1:6" ht="18" customHeight="1">
      <c r="A25" s="27"/>
      <c r="B25" s="24"/>
      <c r="C25" s="17" t="s">
        <v>105</v>
      </c>
      <c r="D25" s="29">
        <v>23.4</v>
      </c>
      <c r="E25" s="28"/>
      <c r="F25" s="29"/>
    </row>
    <row r="26" spans="1:6" ht="22.5" customHeight="1">
      <c r="A26" s="27"/>
      <c r="B26" s="24"/>
      <c r="C26" s="17" t="s">
        <v>85</v>
      </c>
      <c r="D26" s="29">
        <v>0</v>
      </c>
      <c r="E26" s="28"/>
      <c r="F26" s="29"/>
    </row>
    <row r="27" spans="1:6" ht="18" customHeight="1">
      <c r="A27" s="22"/>
      <c r="B27" s="23"/>
      <c r="C27" s="17" t="s">
        <v>52</v>
      </c>
      <c r="D27" s="29">
        <v>0</v>
      </c>
      <c r="E27" s="25"/>
      <c r="F27" s="30"/>
    </row>
    <row r="28" spans="1:6" ht="18" customHeight="1">
      <c r="A28" s="27"/>
      <c r="B28" s="24"/>
      <c r="C28" s="17" t="s">
        <v>75</v>
      </c>
      <c r="D28" s="29">
        <v>0</v>
      </c>
      <c r="E28" s="25"/>
      <c r="F28" s="30"/>
    </row>
    <row r="29" spans="1:6" ht="18" customHeight="1">
      <c r="A29" s="22"/>
      <c r="B29" s="23"/>
      <c r="C29" s="17" t="s">
        <v>1</v>
      </c>
      <c r="D29" s="29">
        <v>0</v>
      </c>
      <c r="E29" s="25"/>
      <c r="F29" s="30"/>
    </row>
    <row r="30" spans="1:6" ht="18" customHeight="1">
      <c r="A30" s="22"/>
      <c r="B30" s="24"/>
      <c r="C30" s="17" t="s">
        <v>145</v>
      </c>
      <c r="D30" s="29">
        <v>0</v>
      </c>
      <c r="E30" s="25"/>
      <c r="F30" s="30"/>
    </row>
    <row r="31" spans="1:6" ht="18" customHeight="1">
      <c r="A31" s="22"/>
      <c r="B31" s="24"/>
      <c r="C31" s="17"/>
      <c r="D31" s="31"/>
      <c r="E31" s="16"/>
      <c r="F31" s="30"/>
    </row>
    <row r="32" spans="1:6" ht="18" customHeight="1">
      <c r="A32" s="15" t="s">
        <v>35</v>
      </c>
      <c r="B32" s="23">
        <f>SUM(B6,B9,B10,B12,B13,B14)</f>
        <v>683.18</v>
      </c>
      <c r="C32" s="15" t="s">
        <v>29</v>
      </c>
      <c r="D32" s="31">
        <f>SUM(D6:D30)</f>
        <v>683.18</v>
      </c>
      <c r="E32" s="15" t="s">
        <v>29</v>
      </c>
      <c r="F32" s="30">
        <f>SUM(F6,F10,F20,F21,F22)</f>
        <v>683.18</v>
      </c>
    </row>
    <row r="33" spans="1:6" ht="18" customHeight="1">
      <c r="A33" s="32" t="s">
        <v>130</v>
      </c>
      <c r="B33" s="24">
        <v>0</v>
      </c>
      <c r="C33" s="21" t="s">
        <v>124</v>
      </c>
      <c r="D33" s="33">
        <f>SUM(B39)-SUM(D32)-SUM(D34)</f>
        <v>0</v>
      </c>
      <c r="E33" s="21" t="s">
        <v>124</v>
      </c>
      <c r="F33" s="30">
        <f>D33</f>
        <v>0</v>
      </c>
    </row>
    <row r="34" spans="1:6" ht="18" customHeight="1">
      <c r="A34" s="17" t="s">
        <v>18</v>
      </c>
      <c r="B34" s="24">
        <v>0</v>
      </c>
      <c r="C34" s="21"/>
      <c r="D34" s="31"/>
      <c r="E34" s="21"/>
      <c r="F34" s="31"/>
    </row>
    <row r="35" spans="1:6" ht="22.5" customHeight="1">
      <c r="A35" s="17" t="s">
        <v>51</v>
      </c>
      <c r="B35" s="24">
        <v>0</v>
      </c>
      <c r="C35" s="34"/>
      <c r="D35" s="31"/>
      <c r="E35" s="22"/>
      <c r="F35" s="31"/>
    </row>
    <row r="36" spans="1:6" ht="12.75" customHeight="1">
      <c r="A36" s="17" t="s">
        <v>156</v>
      </c>
      <c r="B36" s="24">
        <v>0</v>
      </c>
      <c r="C36" s="26"/>
      <c r="D36" s="31"/>
      <c r="E36" s="22"/>
      <c r="F36" s="31"/>
    </row>
    <row r="37" spans="1:6" ht="18" customHeight="1">
      <c r="A37" s="22"/>
      <c r="B37" s="24"/>
      <c r="C37" s="26"/>
      <c r="D37" s="31"/>
      <c r="E37" s="22"/>
      <c r="F37" s="31"/>
    </row>
    <row r="38" spans="1:6" ht="18" customHeight="1">
      <c r="A38" s="22"/>
      <c r="B38" s="23"/>
      <c r="C38" s="26"/>
      <c r="D38" s="31"/>
      <c r="E38" s="22"/>
      <c r="F38" s="31"/>
    </row>
    <row r="39" spans="1:6" ht="18" customHeight="1">
      <c r="A39" s="14" t="s">
        <v>12</v>
      </c>
      <c r="B39" s="23">
        <f>SUM(B32,B33,B34)</f>
        <v>683.18</v>
      </c>
      <c r="C39" s="35" t="s">
        <v>3</v>
      </c>
      <c r="D39" s="31">
        <f>SUM(D32,D33,D34)</f>
        <v>683.18</v>
      </c>
      <c r="E39" s="14" t="s">
        <v>3</v>
      </c>
      <c r="F39" s="29">
        <f>SUM(F32:F33)</f>
        <v>683.18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.33203125" style="0" customWidth="1"/>
    <col min="2" max="2" width="44.83203125" style="0" customWidth="1"/>
    <col min="3" max="3" width="19.66015625" style="0" customWidth="1"/>
    <col min="4" max="6" width="21.33203125" style="0" customWidth="1"/>
  </cols>
  <sheetData>
    <row r="1" ht="30" customHeight="1">
      <c r="A1" s="1"/>
    </row>
    <row r="2" spans="1:6" ht="28.5" customHeight="1">
      <c r="A2" s="8" t="s">
        <v>49</v>
      </c>
      <c r="B2" s="8"/>
      <c r="C2" s="8"/>
      <c r="D2" s="8"/>
      <c r="E2" s="8"/>
      <c r="F2" s="8"/>
    </row>
    <row r="3" ht="22.5" customHeight="1">
      <c r="F3" s="9" t="s">
        <v>87</v>
      </c>
    </row>
    <row r="4" spans="1:6" ht="22.5" customHeight="1">
      <c r="A4" s="36" t="s">
        <v>59</v>
      </c>
      <c r="B4" s="36" t="s">
        <v>151</v>
      </c>
      <c r="C4" s="36" t="s">
        <v>39</v>
      </c>
      <c r="D4" s="36" t="s">
        <v>9</v>
      </c>
      <c r="E4" s="36" t="s">
        <v>100</v>
      </c>
      <c r="F4" s="36" t="s">
        <v>99</v>
      </c>
    </row>
    <row r="5" spans="1:6" ht="15.75" customHeight="1">
      <c r="A5" s="37" t="s">
        <v>112</v>
      </c>
      <c r="B5" s="37" t="s">
        <v>112</v>
      </c>
      <c r="C5" s="37">
        <v>1</v>
      </c>
      <c r="D5" s="37">
        <v>2</v>
      </c>
      <c r="E5" s="37">
        <v>3</v>
      </c>
      <c r="F5" s="37" t="s">
        <v>112</v>
      </c>
    </row>
    <row r="6" spans="1:6" ht="12.75" customHeight="1">
      <c r="A6" s="41"/>
      <c r="B6" s="40" t="s">
        <v>39</v>
      </c>
      <c r="C6" s="29">
        <v>683.18</v>
      </c>
      <c r="D6" s="29">
        <v>545.14</v>
      </c>
      <c r="E6" s="29">
        <v>138.04</v>
      </c>
      <c r="F6" s="42"/>
    </row>
    <row r="7" spans="1:6" ht="12.75" customHeight="1">
      <c r="A7" s="41" t="s">
        <v>164</v>
      </c>
      <c r="B7" s="40" t="s">
        <v>27</v>
      </c>
      <c r="C7" s="29">
        <v>507.28</v>
      </c>
      <c r="D7" s="29">
        <v>377.24</v>
      </c>
      <c r="E7" s="29">
        <v>130.04</v>
      </c>
      <c r="F7" s="42"/>
    </row>
    <row r="8" spans="1:6" ht="12.75" customHeight="1">
      <c r="A8" s="41" t="s">
        <v>101</v>
      </c>
      <c r="B8" s="40" t="s">
        <v>152</v>
      </c>
      <c r="C8" s="29">
        <v>507.28</v>
      </c>
      <c r="D8" s="29">
        <v>377.24</v>
      </c>
      <c r="E8" s="29">
        <v>130.04</v>
      </c>
      <c r="F8" s="42"/>
    </row>
    <row r="9" spans="1:6" ht="12.75" customHeight="1">
      <c r="A9" s="41" t="s">
        <v>88</v>
      </c>
      <c r="B9" s="40" t="s">
        <v>128</v>
      </c>
      <c r="C9" s="29">
        <v>333.28</v>
      </c>
      <c r="D9" s="29">
        <v>333.28</v>
      </c>
      <c r="E9" s="29">
        <v>0</v>
      </c>
      <c r="F9" s="42"/>
    </row>
    <row r="10" spans="1:6" ht="12.75" customHeight="1">
      <c r="A10" s="41" t="s">
        <v>58</v>
      </c>
      <c r="B10" s="40" t="s">
        <v>139</v>
      </c>
      <c r="C10" s="29">
        <v>43.96</v>
      </c>
      <c r="D10" s="29">
        <v>43.96</v>
      </c>
      <c r="E10" s="29">
        <v>0</v>
      </c>
      <c r="F10" s="42"/>
    </row>
    <row r="11" spans="1:6" ht="12.75" customHeight="1">
      <c r="A11" s="41" t="s">
        <v>57</v>
      </c>
      <c r="B11" s="40" t="s">
        <v>102</v>
      </c>
      <c r="C11" s="29">
        <v>130.04</v>
      </c>
      <c r="D11" s="29">
        <v>0</v>
      </c>
      <c r="E11" s="29">
        <v>130.04</v>
      </c>
      <c r="F11" s="42"/>
    </row>
    <row r="12" spans="1:6" ht="12.75" customHeight="1">
      <c r="A12" s="41" t="s">
        <v>165</v>
      </c>
      <c r="B12" s="40" t="s">
        <v>129</v>
      </c>
      <c r="C12" s="29">
        <v>20</v>
      </c>
      <c r="D12" s="29">
        <v>12</v>
      </c>
      <c r="E12" s="29">
        <v>8</v>
      </c>
      <c r="F12" s="42"/>
    </row>
    <row r="13" spans="1:6" ht="12.75" customHeight="1">
      <c r="A13" s="41" t="s">
        <v>23</v>
      </c>
      <c r="B13" s="40" t="s">
        <v>123</v>
      </c>
      <c r="C13" s="29">
        <v>20</v>
      </c>
      <c r="D13" s="29">
        <v>12</v>
      </c>
      <c r="E13" s="29">
        <v>8</v>
      </c>
      <c r="F13" s="42"/>
    </row>
    <row r="14" spans="1:6" ht="12.75" customHeight="1">
      <c r="A14" s="41" t="s">
        <v>104</v>
      </c>
      <c r="B14" s="40" t="s">
        <v>68</v>
      </c>
      <c r="C14" s="29">
        <v>20</v>
      </c>
      <c r="D14" s="29">
        <v>12</v>
      </c>
      <c r="E14" s="29">
        <v>8</v>
      </c>
      <c r="F14" s="42"/>
    </row>
    <row r="15" spans="1:6" ht="12.75" customHeight="1">
      <c r="A15" s="41" t="s">
        <v>40</v>
      </c>
      <c r="B15" s="40" t="s">
        <v>119</v>
      </c>
      <c r="C15" s="29">
        <v>132.5</v>
      </c>
      <c r="D15" s="29">
        <v>132.5</v>
      </c>
      <c r="E15" s="29">
        <v>0</v>
      </c>
      <c r="F15" s="42"/>
    </row>
    <row r="16" spans="1:6" ht="12.75" customHeight="1">
      <c r="A16" s="41" t="s">
        <v>137</v>
      </c>
      <c r="B16" s="40" t="s">
        <v>98</v>
      </c>
      <c r="C16" s="29">
        <v>132.5</v>
      </c>
      <c r="D16" s="29">
        <v>132.5</v>
      </c>
      <c r="E16" s="29">
        <v>0</v>
      </c>
      <c r="F16" s="42"/>
    </row>
    <row r="17" spans="1:6" ht="12.75" customHeight="1">
      <c r="A17" s="41" t="s">
        <v>69</v>
      </c>
      <c r="B17" s="40" t="s">
        <v>53</v>
      </c>
      <c r="C17" s="29">
        <v>132.5</v>
      </c>
      <c r="D17" s="29">
        <v>132.5</v>
      </c>
      <c r="E17" s="29">
        <v>0</v>
      </c>
      <c r="F17" s="42"/>
    </row>
    <row r="18" spans="1:6" ht="12.75" customHeight="1">
      <c r="A18" s="41" t="s">
        <v>64</v>
      </c>
      <c r="B18" s="40" t="s">
        <v>142</v>
      </c>
      <c r="C18" s="29">
        <v>23.4</v>
      </c>
      <c r="D18" s="29">
        <v>23.4</v>
      </c>
      <c r="E18" s="29">
        <v>0</v>
      </c>
      <c r="F18" s="42"/>
    </row>
    <row r="19" spans="1:6" ht="12.75" customHeight="1">
      <c r="A19" s="41" t="s">
        <v>82</v>
      </c>
      <c r="B19" s="40" t="s">
        <v>24</v>
      </c>
      <c r="C19" s="29">
        <v>23.4</v>
      </c>
      <c r="D19" s="29">
        <v>23.4</v>
      </c>
      <c r="E19" s="29">
        <v>0</v>
      </c>
      <c r="F19" s="42"/>
    </row>
    <row r="20" spans="1:6" ht="12.75" customHeight="1">
      <c r="A20" s="41" t="s">
        <v>125</v>
      </c>
      <c r="B20" s="40" t="s">
        <v>170</v>
      </c>
      <c r="C20" s="29">
        <v>23.4</v>
      </c>
      <c r="D20" s="29">
        <v>23.4</v>
      </c>
      <c r="E20" s="29">
        <v>0</v>
      </c>
      <c r="F20" s="42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tabSelected="1" zoomScalePageLayoutView="0" workbookViewId="0" topLeftCell="A1">
      <selection activeCell="E27" sqref="E27"/>
    </sheetView>
  </sheetViews>
  <sheetFormatPr defaultColWidth="9.16015625" defaultRowHeight="12.75" customHeight="1"/>
  <cols>
    <col min="1" max="1" width="21.33203125" style="0" customWidth="1"/>
    <col min="2" max="2" width="26.16015625" style="0" customWidth="1"/>
    <col min="3" max="6" width="21.33203125" style="0" customWidth="1"/>
  </cols>
  <sheetData>
    <row r="1" ht="30" customHeight="1">
      <c r="A1" s="1"/>
    </row>
    <row r="2" spans="1:6" ht="28.5" customHeight="1">
      <c r="A2" s="8" t="s">
        <v>122</v>
      </c>
      <c r="B2" s="8"/>
      <c r="C2" s="8"/>
      <c r="D2" s="8"/>
      <c r="E2" s="8"/>
      <c r="F2" s="8"/>
    </row>
    <row r="3" ht="22.5" customHeight="1">
      <c r="F3" s="9" t="s">
        <v>87</v>
      </c>
    </row>
    <row r="4" spans="1:6" ht="22.5" customHeight="1">
      <c r="A4" s="36" t="s">
        <v>80</v>
      </c>
      <c r="B4" s="36" t="s">
        <v>141</v>
      </c>
      <c r="C4" s="36" t="s">
        <v>39</v>
      </c>
      <c r="D4" s="36" t="s">
        <v>9</v>
      </c>
      <c r="E4" s="36" t="s">
        <v>100</v>
      </c>
      <c r="F4" s="36" t="s">
        <v>99</v>
      </c>
    </row>
    <row r="5" spans="1:6" ht="15.75" customHeight="1">
      <c r="A5" s="37" t="s">
        <v>112</v>
      </c>
      <c r="B5" s="37" t="s">
        <v>112</v>
      </c>
      <c r="C5" s="37">
        <v>1</v>
      </c>
      <c r="D5" s="37">
        <v>2</v>
      </c>
      <c r="E5" s="37">
        <v>3</v>
      </c>
      <c r="F5" s="37" t="s">
        <v>112</v>
      </c>
    </row>
    <row r="6" spans="1:6" ht="12.75" customHeight="1">
      <c r="A6" s="44"/>
      <c r="B6" s="44" t="s">
        <v>39</v>
      </c>
      <c r="C6" s="29">
        <v>683.1799999999998</v>
      </c>
      <c r="D6" s="29">
        <v>545.14</v>
      </c>
      <c r="E6" s="29">
        <v>138.04</v>
      </c>
      <c r="F6" s="43"/>
    </row>
    <row r="7" spans="1:6" ht="12.75" customHeight="1">
      <c r="A7" s="44" t="s">
        <v>135</v>
      </c>
      <c r="B7" s="44" t="s">
        <v>92</v>
      </c>
      <c r="C7" s="29">
        <v>247.92</v>
      </c>
      <c r="D7" s="29">
        <v>247.92</v>
      </c>
      <c r="E7" s="29">
        <v>0</v>
      </c>
      <c r="F7" s="43"/>
    </row>
    <row r="8" spans="1:6" ht="12.75" customHeight="1">
      <c r="A8" s="44" t="s">
        <v>11</v>
      </c>
      <c r="B8" s="44" t="s">
        <v>143</v>
      </c>
      <c r="C8" s="29">
        <v>101</v>
      </c>
      <c r="D8" s="29">
        <v>101</v>
      </c>
      <c r="E8" s="29">
        <v>0</v>
      </c>
      <c r="F8" s="43"/>
    </row>
    <row r="9" spans="1:6" ht="12.75" customHeight="1">
      <c r="A9" s="44" t="s">
        <v>63</v>
      </c>
      <c r="B9" s="44" t="s">
        <v>79</v>
      </c>
      <c r="C9" s="29">
        <v>137</v>
      </c>
      <c r="D9" s="29">
        <v>137</v>
      </c>
      <c r="E9" s="29">
        <v>0</v>
      </c>
      <c r="F9" s="43"/>
    </row>
    <row r="10" spans="1:6" ht="12.75" customHeight="1">
      <c r="A10" s="44" t="s">
        <v>144</v>
      </c>
      <c r="B10" s="44" t="s">
        <v>32</v>
      </c>
      <c r="C10" s="29">
        <v>1</v>
      </c>
      <c r="D10" s="29">
        <v>1</v>
      </c>
      <c r="E10" s="29">
        <v>0</v>
      </c>
      <c r="F10" s="43"/>
    </row>
    <row r="11" spans="1:6" ht="12.75" customHeight="1">
      <c r="A11" s="44" t="s">
        <v>138</v>
      </c>
      <c r="B11" s="44" t="s">
        <v>71</v>
      </c>
      <c r="C11" s="29">
        <v>8.92</v>
      </c>
      <c r="D11" s="29">
        <v>8.92</v>
      </c>
      <c r="E11" s="29">
        <v>0</v>
      </c>
      <c r="F11" s="43"/>
    </row>
    <row r="12" spans="1:6" ht="12.75" customHeight="1">
      <c r="A12" s="44" t="s">
        <v>91</v>
      </c>
      <c r="B12" s="44" t="s">
        <v>115</v>
      </c>
      <c r="C12" s="29">
        <v>279.36</v>
      </c>
      <c r="D12" s="29">
        <v>141.32</v>
      </c>
      <c r="E12" s="29">
        <v>138.04</v>
      </c>
      <c r="F12" s="43"/>
    </row>
    <row r="13" spans="1:6" ht="12.75" customHeight="1">
      <c r="A13" s="44" t="s">
        <v>66</v>
      </c>
      <c r="B13" s="44" t="s">
        <v>72</v>
      </c>
      <c r="C13" s="29">
        <v>12</v>
      </c>
      <c r="D13" s="29">
        <v>12</v>
      </c>
      <c r="E13" s="29">
        <v>0</v>
      </c>
      <c r="F13" s="43"/>
    </row>
    <row r="14" spans="1:6" ht="12.75" customHeight="1">
      <c r="A14" s="44" t="s">
        <v>15</v>
      </c>
      <c r="B14" s="44" t="s">
        <v>160</v>
      </c>
      <c r="C14" s="29">
        <v>6</v>
      </c>
      <c r="D14" s="29">
        <v>6</v>
      </c>
      <c r="E14" s="29">
        <v>32</v>
      </c>
      <c r="F14" s="43"/>
    </row>
    <row r="15" spans="1:6" ht="12.75" customHeight="1">
      <c r="A15" s="44" t="s">
        <v>146</v>
      </c>
      <c r="B15" s="44" t="s">
        <v>149</v>
      </c>
      <c r="C15" s="29">
        <v>8</v>
      </c>
      <c r="D15" s="29">
        <v>3</v>
      </c>
      <c r="E15" s="29">
        <v>5</v>
      </c>
      <c r="F15" s="43"/>
    </row>
    <row r="16" spans="1:6" ht="12.75" customHeight="1">
      <c r="A16" s="44" t="s">
        <v>110</v>
      </c>
      <c r="B16" s="44" t="s">
        <v>117</v>
      </c>
      <c r="C16" s="29">
        <v>6.65</v>
      </c>
      <c r="D16" s="29">
        <v>6.65</v>
      </c>
      <c r="E16" s="29">
        <v>0</v>
      </c>
      <c r="F16" s="43"/>
    </row>
    <row r="17" spans="1:6" ht="12.75" customHeight="1">
      <c r="A17" s="44" t="s">
        <v>67</v>
      </c>
      <c r="B17" s="44" t="s">
        <v>162</v>
      </c>
      <c r="C17" s="29">
        <v>14</v>
      </c>
      <c r="D17" s="29">
        <v>14</v>
      </c>
      <c r="E17" s="29">
        <v>0</v>
      </c>
      <c r="F17" s="43"/>
    </row>
    <row r="18" spans="1:6" ht="12.75" customHeight="1">
      <c r="A18" s="44" t="s">
        <v>140</v>
      </c>
      <c r="B18" s="44" t="s">
        <v>56</v>
      </c>
      <c r="C18" s="29">
        <v>7</v>
      </c>
      <c r="D18" s="29">
        <v>7</v>
      </c>
      <c r="E18" s="29">
        <v>0</v>
      </c>
      <c r="F18" s="43"/>
    </row>
    <row r="19" spans="1:6" ht="12.75" customHeight="1">
      <c r="A19" s="44" t="s">
        <v>7</v>
      </c>
      <c r="B19" s="44" t="s">
        <v>166</v>
      </c>
      <c r="C19" s="29">
        <v>42.96</v>
      </c>
      <c r="D19" s="29">
        <v>42.96</v>
      </c>
      <c r="E19" s="29">
        <v>0</v>
      </c>
      <c r="F19" s="43"/>
    </row>
    <row r="20" spans="1:6" ht="12.75" customHeight="1">
      <c r="A20" s="44" t="s">
        <v>94</v>
      </c>
      <c r="B20" s="44" t="s">
        <v>161</v>
      </c>
      <c r="C20" s="29">
        <v>0.3</v>
      </c>
      <c r="D20" s="29">
        <v>0.3</v>
      </c>
      <c r="E20" s="29">
        <v>0</v>
      </c>
      <c r="F20" s="43"/>
    </row>
    <row r="21" spans="1:6" ht="12.75" customHeight="1">
      <c r="A21" s="44" t="s">
        <v>6</v>
      </c>
      <c r="B21" s="44" t="s">
        <v>0</v>
      </c>
      <c r="C21" s="29">
        <v>21.15</v>
      </c>
      <c r="D21" s="29">
        <v>10</v>
      </c>
      <c r="E21" s="29">
        <v>11.15</v>
      </c>
      <c r="F21" s="43"/>
    </row>
    <row r="22" spans="1:6" ht="12.75" customHeight="1">
      <c r="A22" s="44" t="s">
        <v>55</v>
      </c>
      <c r="B22" s="44" t="s">
        <v>38</v>
      </c>
      <c r="C22" s="29">
        <v>20</v>
      </c>
      <c r="D22" s="29">
        <v>12</v>
      </c>
      <c r="E22" s="29">
        <v>8</v>
      </c>
      <c r="F22" s="43"/>
    </row>
    <row r="23" spans="1:6" ht="12.75" customHeight="1">
      <c r="A23" s="44" t="s">
        <v>96</v>
      </c>
      <c r="B23" s="44" t="s">
        <v>120</v>
      </c>
      <c r="C23" s="29">
        <v>6.5</v>
      </c>
      <c r="D23" s="29">
        <v>6.5</v>
      </c>
      <c r="E23" s="29">
        <v>0</v>
      </c>
      <c r="F23" s="43"/>
    </row>
    <row r="24" spans="1:6" ht="12.75" customHeight="1">
      <c r="A24" s="44" t="s">
        <v>86</v>
      </c>
      <c r="B24" s="44" t="s">
        <v>61</v>
      </c>
      <c r="C24" s="29">
        <v>4</v>
      </c>
      <c r="D24" s="29">
        <v>0</v>
      </c>
      <c r="E24" s="29">
        <v>4</v>
      </c>
      <c r="F24" s="43"/>
    </row>
    <row r="25" spans="1:6" ht="12.75" customHeight="1">
      <c r="A25" s="44" t="s">
        <v>46</v>
      </c>
      <c r="B25" s="44" t="s">
        <v>108</v>
      </c>
      <c r="C25" s="29">
        <v>4.38</v>
      </c>
      <c r="D25" s="29">
        <v>4.38</v>
      </c>
      <c r="E25" s="29">
        <v>0</v>
      </c>
      <c r="F25" s="43"/>
    </row>
    <row r="26" spans="1:6" ht="12.75" customHeight="1">
      <c r="A26" s="44" t="s">
        <v>167</v>
      </c>
      <c r="B26" s="44" t="s">
        <v>89</v>
      </c>
      <c r="C26" s="29">
        <v>10</v>
      </c>
      <c r="D26" s="29">
        <v>10</v>
      </c>
      <c r="E26" s="29">
        <v>0</v>
      </c>
      <c r="F26" s="43"/>
    </row>
    <row r="27" spans="1:6" ht="12.75" customHeight="1">
      <c r="A27" s="44" t="s">
        <v>95</v>
      </c>
      <c r="B27" s="44" t="s">
        <v>74</v>
      </c>
      <c r="C27" s="29">
        <v>116.42</v>
      </c>
      <c r="D27" s="29">
        <v>6.53</v>
      </c>
      <c r="E27" s="29">
        <v>77.89</v>
      </c>
      <c r="F27" s="43"/>
    </row>
    <row r="28" spans="1:6" ht="12.75" customHeight="1">
      <c r="A28" s="44" t="s">
        <v>48</v>
      </c>
      <c r="B28" s="44" t="s">
        <v>5</v>
      </c>
      <c r="C28" s="29">
        <v>155.9</v>
      </c>
      <c r="D28" s="29">
        <v>155.9</v>
      </c>
      <c r="E28" s="29">
        <v>0</v>
      </c>
      <c r="F28" s="43"/>
    </row>
    <row r="29" spans="1:6" ht="12.75" customHeight="1">
      <c r="A29" s="44" t="s">
        <v>22</v>
      </c>
      <c r="B29" s="44" t="s">
        <v>50</v>
      </c>
      <c r="C29" s="29">
        <v>69</v>
      </c>
      <c r="D29" s="29">
        <v>69</v>
      </c>
      <c r="E29" s="29">
        <v>0</v>
      </c>
      <c r="F29" s="43"/>
    </row>
    <row r="30" spans="1:6" ht="12.75" customHeight="1">
      <c r="A30" s="44" t="s">
        <v>159</v>
      </c>
      <c r="B30" s="44" t="s">
        <v>31</v>
      </c>
      <c r="C30" s="29">
        <v>62.6</v>
      </c>
      <c r="D30" s="29">
        <v>62.6</v>
      </c>
      <c r="E30" s="29">
        <v>0</v>
      </c>
      <c r="F30" s="43"/>
    </row>
    <row r="31" spans="1:6" ht="12.75" customHeight="1">
      <c r="A31" s="44" t="s">
        <v>30</v>
      </c>
      <c r="B31" s="44" t="s">
        <v>136</v>
      </c>
      <c r="C31" s="29">
        <v>23.4</v>
      </c>
      <c r="D31" s="29">
        <v>23.4</v>
      </c>
      <c r="E31" s="29">
        <v>0</v>
      </c>
      <c r="F31" s="43"/>
    </row>
    <row r="32" spans="1:6" ht="18.75" customHeight="1">
      <c r="A32" s="44" t="s">
        <v>121</v>
      </c>
      <c r="B32" s="44" t="s">
        <v>20</v>
      </c>
      <c r="C32" s="29">
        <v>0.9</v>
      </c>
      <c r="D32" s="29">
        <v>0.9</v>
      </c>
      <c r="E32" s="29">
        <v>0</v>
      </c>
      <c r="F32" s="4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8" t="s">
        <v>10</v>
      </c>
      <c r="B2" s="10"/>
      <c r="C2" s="10"/>
      <c r="D2" s="10"/>
      <c r="E2" s="11"/>
      <c r="F2" s="11"/>
      <c r="G2" s="11"/>
      <c r="H2" s="11"/>
      <c r="I2" s="11"/>
      <c r="J2" s="11"/>
      <c r="K2" s="11"/>
    </row>
    <row r="3" ht="22.5" customHeight="1">
      <c r="K3" s="9" t="s">
        <v>87</v>
      </c>
    </row>
    <row r="4" spans="1:11" ht="17.25" customHeight="1">
      <c r="A4" s="48" t="s">
        <v>84</v>
      </c>
      <c r="B4" s="48" t="s">
        <v>132</v>
      </c>
      <c r="C4" s="48" t="s">
        <v>39</v>
      </c>
      <c r="D4" s="47" t="s">
        <v>150</v>
      </c>
      <c r="E4" s="47"/>
      <c r="F4" s="47"/>
      <c r="G4" s="47"/>
      <c r="H4" s="47"/>
      <c r="I4" s="47"/>
      <c r="J4" s="47" t="s">
        <v>127</v>
      </c>
      <c r="K4" s="47" t="s">
        <v>97</v>
      </c>
    </row>
    <row r="5" spans="1:11" ht="23.25" customHeight="1">
      <c r="A5" s="48"/>
      <c r="B5" s="48"/>
      <c r="C5" s="48"/>
      <c r="D5" s="47" t="s">
        <v>90</v>
      </c>
      <c r="E5" s="47" t="s">
        <v>19</v>
      </c>
      <c r="F5" s="47" t="s">
        <v>83</v>
      </c>
      <c r="G5" s="47" t="s">
        <v>155</v>
      </c>
      <c r="H5" s="47"/>
      <c r="I5" s="47"/>
      <c r="J5" s="47"/>
      <c r="K5" s="47"/>
    </row>
    <row r="6" spans="1:11" ht="26.25" customHeight="1">
      <c r="A6" s="48"/>
      <c r="B6" s="48"/>
      <c r="C6" s="48"/>
      <c r="D6" s="47"/>
      <c r="E6" s="47"/>
      <c r="F6" s="47"/>
      <c r="G6" s="36" t="s">
        <v>90</v>
      </c>
      <c r="H6" s="36" t="s">
        <v>34</v>
      </c>
      <c r="I6" s="36" t="s">
        <v>169</v>
      </c>
      <c r="J6" s="47"/>
      <c r="K6" s="47"/>
    </row>
    <row r="7" spans="1:11" ht="17.25" customHeight="1">
      <c r="A7" s="37" t="s">
        <v>112</v>
      </c>
      <c r="B7" s="37" t="s">
        <v>112</v>
      </c>
      <c r="C7" s="37">
        <v>1</v>
      </c>
      <c r="D7" s="38">
        <v>2</v>
      </c>
      <c r="E7" s="38">
        <v>3</v>
      </c>
      <c r="F7" s="38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</row>
    <row r="8" spans="1:11" ht="12.75" customHeight="1">
      <c r="A8" s="39"/>
      <c r="B8" s="39" t="s">
        <v>39</v>
      </c>
      <c r="C8" s="29">
        <v>54.65</v>
      </c>
      <c r="D8" s="29">
        <v>13.5</v>
      </c>
      <c r="E8" s="29">
        <v>0</v>
      </c>
      <c r="F8" s="29">
        <v>6.5</v>
      </c>
      <c r="G8" s="29">
        <v>7</v>
      </c>
      <c r="H8" s="29">
        <v>0</v>
      </c>
      <c r="I8" s="29">
        <v>7</v>
      </c>
      <c r="J8" s="29">
        <v>21.15</v>
      </c>
      <c r="K8" s="29">
        <v>20</v>
      </c>
    </row>
    <row r="9" spans="1:11" ht="12.75" customHeight="1">
      <c r="A9" s="39" t="s">
        <v>165</v>
      </c>
      <c r="B9" s="39" t="s">
        <v>26</v>
      </c>
      <c r="C9" s="29">
        <v>54.65</v>
      </c>
      <c r="D9" s="29">
        <v>13.5</v>
      </c>
      <c r="E9" s="29">
        <v>0</v>
      </c>
      <c r="F9" s="29">
        <v>6.5</v>
      </c>
      <c r="G9" s="29">
        <v>7</v>
      </c>
      <c r="H9" s="29">
        <v>0</v>
      </c>
      <c r="I9" s="29">
        <v>7</v>
      </c>
      <c r="J9" s="29">
        <v>21.15</v>
      </c>
      <c r="K9" s="29">
        <v>20</v>
      </c>
    </row>
    <row r="10" spans="1:11" ht="12.75" customHeight="1">
      <c r="A10" s="39" t="s">
        <v>14</v>
      </c>
      <c r="B10" s="39" t="s">
        <v>81</v>
      </c>
      <c r="C10" s="29">
        <v>54.65</v>
      </c>
      <c r="D10" s="29">
        <v>13.5</v>
      </c>
      <c r="E10" s="29">
        <v>0</v>
      </c>
      <c r="F10" s="29">
        <v>6.5</v>
      </c>
      <c r="G10" s="29">
        <v>7</v>
      </c>
      <c r="H10" s="29">
        <v>0</v>
      </c>
      <c r="I10" s="29">
        <v>7</v>
      </c>
      <c r="J10" s="29">
        <v>21.15</v>
      </c>
      <c r="K10" s="29">
        <v>20</v>
      </c>
    </row>
    <row r="11" spans="1:11" ht="12.75" customHeight="1">
      <c r="A11" s="1"/>
      <c r="B11" s="1"/>
      <c r="C11" s="1"/>
      <c r="E11" s="1"/>
      <c r="F11" s="1"/>
      <c r="G11" s="1"/>
      <c r="H11" s="1"/>
      <c r="I11" s="1"/>
      <c r="J11" s="1"/>
      <c r="K11" s="1"/>
    </row>
    <row r="12" spans="1:1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2.75" customHeight="1">
      <c r="B13" s="1"/>
      <c r="D13" s="1"/>
      <c r="E13" s="1"/>
      <c r="F13" s="1"/>
      <c r="G13" s="1"/>
      <c r="H13" s="1"/>
      <c r="I13" s="1"/>
      <c r="J13" s="1"/>
      <c r="K13" s="1"/>
    </row>
    <row r="14" spans="2:11" ht="12.75" customHeight="1">
      <c r="B14" s="1"/>
      <c r="C14" s="1"/>
      <c r="E14" s="1"/>
      <c r="F14" s="1"/>
      <c r="G14" s="1"/>
      <c r="H14" s="1"/>
      <c r="I14" s="1"/>
      <c r="J14" s="1"/>
      <c r="K14" s="1"/>
    </row>
    <row r="15" spans="5:11" ht="12.75" customHeight="1">
      <c r="E15" s="1"/>
      <c r="F15" s="1"/>
      <c r="G15" s="1"/>
      <c r="H15" s="1"/>
      <c r="I15" s="1"/>
      <c r="K15" s="1"/>
    </row>
    <row r="16" spans="6:11" ht="12.75" customHeight="1">
      <c r="F16" s="1"/>
      <c r="G16" s="1"/>
      <c r="I16" s="1"/>
      <c r="K16" s="1"/>
    </row>
    <row r="17" spans="6:11" ht="12.75" customHeight="1">
      <c r="F17" s="1"/>
      <c r="G17" s="1"/>
      <c r="H17" s="1"/>
      <c r="I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2015-03-30T03:09:05Z</dcterms:created>
  <dcterms:modified xsi:type="dcterms:W3CDTF">2015-03-30T03:23:02Z</dcterms:modified>
  <cp:category/>
  <cp:version/>
  <cp:contentType/>
  <cp:contentStatus/>
</cp:coreProperties>
</file>